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Spec Int Sum" sheetId="5" r:id="rId1"/>
    <sheet name="Sheet4" sheetId="6" r:id="rId2"/>
  </sheets>
  <calcPr calcId="145621"/>
</workbook>
</file>

<file path=xl/calcChain.xml><?xml version="1.0" encoding="utf-8"?>
<calcChain xmlns="http://schemas.openxmlformats.org/spreadsheetml/2006/main">
  <c r="D9" i="5" l="1"/>
  <c r="D27" i="5"/>
  <c r="D26" i="5"/>
  <c r="D25" i="5"/>
  <c r="D24" i="5"/>
  <c r="D23" i="5"/>
  <c r="D22" i="5"/>
  <c r="D21" i="5"/>
  <c r="D20" i="5"/>
  <c r="D19" i="5"/>
  <c r="D18" i="5"/>
</calcChain>
</file>

<file path=xl/sharedStrings.xml><?xml version="1.0" encoding="utf-8"?>
<sst xmlns="http://schemas.openxmlformats.org/spreadsheetml/2006/main" count="92" uniqueCount="56">
  <si>
    <t>Product or Service Code</t>
  </si>
  <si>
    <t>Product or Service Description</t>
  </si>
  <si>
    <t>SPECIAL STUDIES/ANALYSIS- OTHER</t>
  </si>
  <si>
    <t>Q509</t>
  </si>
  <si>
    <t>MEDICAL- INTERNAL MEDICINE</t>
  </si>
  <si>
    <t>Q526</t>
  </si>
  <si>
    <t>MEDICAL- MEDICAL/PSYCHIATRIC CONSULTATION</t>
  </si>
  <si>
    <t>SUPPORT- PROFESSIONAL: PROGRAM MANAGEMENT/SUPPORT</t>
  </si>
  <si>
    <t>R414</t>
  </si>
  <si>
    <t>SYSTEMS ENGINEERING SERVICES</t>
  </si>
  <si>
    <t>SUPPORT- PROFESSIONAL: OTHER</t>
  </si>
  <si>
    <t>HOUSEKEEPING- CUSTODIAL JANITORIAL</t>
  </si>
  <si>
    <t>HOUSEKEEPING- GUARD</t>
  </si>
  <si>
    <t>CONSTRUCTION OF OFFICE BUILDINGS</t>
  </si>
  <si>
    <t>REPAIR OR ALTERATION OF OFFICE BUILDINGS</t>
  </si>
  <si>
    <t xml:space="preserve"> Obligations</t>
  </si>
  <si>
    <t>% of Total Obligations</t>
  </si>
  <si>
    <t>Contract Type Analysis</t>
  </si>
  <si>
    <t>Competition Analysis</t>
  </si>
  <si>
    <t>Time of Obligation Analysis</t>
  </si>
  <si>
    <t>Fixed Price</t>
  </si>
  <si>
    <t>Cost</t>
  </si>
  <si>
    <t>Other</t>
  </si>
  <si>
    <t>Competed</t>
  </si>
  <si>
    <t>Not Competed</t>
  </si>
  <si>
    <t>Not Available for Competition</t>
  </si>
  <si>
    <t>Blank</t>
  </si>
  <si>
    <t>Small Business Analysis</t>
  </si>
  <si>
    <t xml:space="preserve">Small Business </t>
  </si>
  <si>
    <t>8(a) Program</t>
  </si>
  <si>
    <t xml:space="preserve">D399 </t>
  </si>
  <si>
    <t xml:space="preserve">Y1AA </t>
  </si>
  <si>
    <t xml:space="preserve">S206 </t>
  </si>
  <si>
    <t xml:space="preserve">B599 </t>
  </si>
  <si>
    <t xml:space="preserve">J070 </t>
  </si>
  <si>
    <t xml:space="preserve">Z2AA </t>
  </si>
  <si>
    <t xml:space="preserve">S201 </t>
  </si>
  <si>
    <t xml:space="preserve">R408 </t>
  </si>
  <si>
    <t xml:space="preserve">R499 </t>
  </si>
  <si>
    <t xml:space="preserve">M174 </t>
  </si>
  <si>
    <t>Time and Material and Labor Hours</t>
  </si>
  <si>
    <t>OPERATION OF GOVERNMENT OPEN STORAGE FACILITY</t>
  </si>
  <si>
    <t>OTHER ADP &amp; TELECOMMUNICATIONS SERVICES</t>
  </si>
  <si>
    <t>MAINTENANCE/REPAIR/REBUILD OF EQUIPMENT- ADP EQUIPMENT/SOFTWARE/SUPPLIES/  SUPPORT EQUIPMENT</t>
  </si>
  <si>
    <t>Small Disadvantaged Business</t>
  </si>
  <si>
    <t>Small Disadvantaged Veteran Owned Small Business</t>
  </si>
  <si>
    <t>Women Owned Small Business</t>
  </si>
  <si>
    <t>Historically Underutilized Business Zone</t>
  </si>
  <si>
    <t>Quarter 1</t>
  </si>
  <si>
    <t>Quarter 2</t>
  </si>
  <si>
    <t>Quarter 3</t>
  </si>
  <si>
    <t>Quarter 4</t>
  </si>
  <si>
    <t>(as % of Product Service Code Obligations)</t>
  </si>
  <si>
    <t>Special Interest Functions</t>
  </si>
  <si>
    <t>Biggest Percentage of Obligations</t>
  </si>
  <si>
    <t>Social Security Administration Standard Inventory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</si>
</sst>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0" applyFont="1" applyBorder="1" applyAlignment="1">
      <alignment horizontal="left" wrapText="1"/>
    </xf>
    <xf numFmtId="164" fontId="0" fillId="0" borderId="2" xfId="0" applyNumberFormat="1" applyBorder="1"/>
    <xf numFmtId="0" fontId="0" fillId="0" borderId="6" xfId="0" applyBorder="1"/>
    <xf numFmtId="0" fontId="3" fillId="0" borderId="7" xfId="0" applyFont="1" applyBorder="1" applyAlignment="1">
      <alignment horizontal="left" wrapText="1"/>
    </xf>
    <xf numFmtId="164" fontId="0" fillId="0" borderId="11" xfId="0" applyNumberFormat="1" applyBorder="1"/>
    <xf numFmtId="10" fontId="0" fillId="0" borderId="14" xfId="1" applyNumberFormat="1" applyFont="1" applyBorder="1"/>
    <xf numFmtId="10" fontId="0" fillId="0" borderId="15" xfId="1" applyNumberFormat="1" applyFont="1" applyBorder="1"/>
    <xf numFmtId="10" fontId="0" fillId="0" borderId="8" xfId="1" applyNumberFormat="1" applyFont="1" applyBorder="1"/>
    <xf numFmtId="10" fontId="0" fillId="0" borderId="4" xfId="1" applyNumberFormat="1" applyFont="1" applyBorder="1"/>
    <xf numFmtId="10" fontId="0" fillId="0" borderId="9" xfId="1" applyNumberFormat="1" applyFont="1" applyBorder="1"/>
    <xf numFmtId="10" fontId="0" fillId="0" borderId="3" xfId="1" applyNumberFormat="1" applyFont="1" applyBorder="1"/>
    <xf numFmtId="10" fontId="0" fillId="0" borderId="16" xfId="1" applyNumberFormat="1" applyFont="1" applyBorder="1"/>
    <xf numFmtId="10" fontId="0" fillId="0" borderId="10" xfId="1" applyNumberFormat="1" applyFont="1" applyBorder="1"/>
    <xf numFmtId="10" fontId="0" fillId="0" borderId="1" xfId="1" applyNumberFormat="1" applyFont="1" applyBorder="1"/>
    <xf numFmtId="10" fontId="0" fillId="0" borderId="7" xfId="1" applyNumberFormat="1" applyFont="1" applyBorder="1"/>
    <xf numFmtId="10" fontId="0" fillId="0" borderId="12" xfId="1" applyNumberFormat="1" applyFont="1" applyBorder="1"/>
    <xf numFmtId="10" fontId="0" fillId="0" borderId="0" xfId="0" applyNumberFormat="1"/>
    <xf numFmtId="10" fontId="0" fillId="0" borderId="9" xfId="0" applyNumberFormat="1" applyBorder="1"/>
    <xf numFmtId="10" fontId="0" fillId="0" borderId="17" xfId="1" applyNumberFormat="1" applyFont="1" applyBorder="1"/>
    <xf numFmtId="10" fontId="0" fillId="0" borderId="13" xfId="1" applyNumberFormat="1" applyFont="1" applyBorder="1"/>
    <xf numFmtId="164" fontId="0" fillId="0" borderId="5" xfId="0" applyNumberFormat="1" applyBorder="1"/>
    <xf numFmtId="0" fontId="2" fillId="2" borderId="22" xfId="0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wrapText="1"/>
    </xf>
    <xf numFmtId="0" fontId="2" fillId="2" borderId="25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 wrapText="1"/>
    </xf>
    <xf numFmtId="0" fontId="5" fillId="2" borderId="2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9" fontId="0" fillId="0" borderId="8" xfId="1" applyFont="1" applyBorder="1"/>
    <xf numFmtId="10" fontId="0" fillId="0" borderId="18" xfId="1" applyNumberFormat="1" applyFont="1" applyBorder="1"/>
    <xf numFmtId="10" fontId="0" fillId="0" borderId="19" xfId="1" applyNumberFormat="1" applyFont="1" applyBorder="1"/>
    <xf numFmtId="10" fontId="0" fillId="0" borderId="20" xfId="1" applyNumberFormat="1" applyFont="1" applyBorder="1"/>
    <xf numFmtId="10" fontId="0" fillId="0" borderId="27" xfId="1" applyNumberFormat="1" applyFont="1" applyBorder="1"/>
    <xf numFmtId="10" fontId="0" fillId="0" borderId="28" xfId="1" applyNumberFormat="1" applyFont="1" applyBorder="1"/>
    <xf numFmtId="10" fontId="0" fillId="0" borderId="29" xfId="1" applyNumberFormat="1" applyFont="1" applyBorder="1"/>
    <xf numFmtId="9" fontId="0" fillId="0" borderId="4" xfId="1" applyFont="1" applyBorder="1"/>
    <xf numFmtId="10" fontId="0" fillId="0" borderId="30" xfId="1" applyNumberFormat="1" applyFont="1" applyBorder="1"/>
    <xf numFmtId="10" fontId="0" fillId="0" borderId="31" xfId="1" applyNumberFormat="1" applyFont="1" applyBorder="1"/>
    <xf numFmtId="10" fontId="0" fillId="0" borderId="32" xfId="1" applyNumberFormat="1" applyFont="1" applyBorder="1"/>
    <xf numFmtId="9" fontId="0" fillId="0" borderId="9" xfId="1" applyFont="1" applyBorder="1"/>
    <xf numFmtId="0" fontId="1" fillId="0" borderId="1" xfId="0" applyFont="1" applyBorder="1" applyAlignment="1">
      <alignment horizontal="left" wrapText="1"/>
    </xf>
    <xf numFmtId="164" fontId="1" fillId="0" borderId="1" xfId="0" applyNumberFormat="1" applyFont="1" applyBorder="1" applyAlignment="1">
      <alignment horizontal="right" wrapText="1"/>
    </xf>
    <xf numFmtId="9" fontId="1" fillId="0" borderId="4" xfId="1" applyFont="1" applyBorder="1" applyAlignment="1">
      <alignment horizontal="right" wrapText="1"/>
    </xf>
    <xf numFmtId="9" fontId="0" fillId="0" borderId="18" xfId="1" applyFont="1" applyBorder="1"/>
    <xf numFmtId="9" fontId="0" fillId="0" borderId="19" xfId="1" applyFont="1" applyBorder="1"/>
    <xf numFmtId="9" fontId="0" fillId="0" borderId="20" xfId="1" applyFont="1" applyBorder="1"/>
    <xf numFmtId="9" fontId="0" fillId="0" borderId="1" xfId="1" applyFont="1" applyBorder="1"/>
    <xf numFmtId="0" fontId="1" fillId="0" borderId="7" xfId="0" applyFont="1" applyBorder="1" applyAlignment="1">
      <alignment horizontal="left" wrapText="1"/>
    </xf>
    <xf numFmtId="10" fontId="0" fillId="0" borderId="33" xfId="1" applyNumberFormat="1" applyFont="1" applyBorder="1"/>
    <xf numFmtId="10" fontId="0" fillId="0" borderId="34" xfId="1" applyNumberFormat="1" applyFont="1" applyBorder="1"/>
    <xf numFmtId="10" fontId="0" fillId="0" borderId="35" xfId="1" applyNumberFormat="1" applyFont="1" applyBorder="1"/>
    <xf numFmtId="9" fontId="0" fillId="0" borderId="34" xfId="1" applyFont="1" applyBorder="1"/>
    <xf numFmtId="9" fontId="0" fillId="0" borderId="7" xfId="1" applyFont="1" applyBorder="1"/>
    <xf numFmtId="9" fontId="0" fillId="0" borderId="13" xfId="1" applyFont="1" applyBorder="1"/>
    <xf numFmtId="0" fontId="0" fillId="0" borderId="1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5" fillId="0" borderId="0" xfId="0" applyFont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tabSelected="1" zoomScale="90" zoomScaleNormal="90" workbookViewId="0">
      <selection activeCell="C15" sqref="C15"/>
    </sheetView>
  </sheetViews>
  <sheetFormatPr defaultRowHeight="12.75" x14ac:dyDescent="0.2"/>
  <cols>
    <col min="1" max="1" width="11.140625" customWidth="1"/>
    <col min="2" max="2" width="36.7109375" customWidth="1"/>
    <col min="3" max="3" width="16.7109375" customWidth="1"/>
    <col min="4" max="4" width="11.42578125" customWidth="1"/>
    <col min="6" max="7" width="9.5703125" bestFit="1" customWidth="1"/>
    <col min="9" max="9" width="10" customWidth="1"/>
    <col min="10" max="10" width="10.28515625" customWidth="1"/>
    <col min="11" max="11" width="11.5703125" customWidth="1"/>
    <col min="13" max="13" width="13.85546875" bestFit="1" customWidth="1"/>
    <col min="14" max="14" width="14.85546875" bestFit="1" customWidth="1"/>
    <col min="15" max="15" width="13.85546875" bestFit="1" customWidth="1"/>
    <col min="16" max="16" width="17.42578125" customWidth="1"/>
    <col min="17" max="17" width="16.7109375" customWidth="1"/>
    <col min="18" max="18" width="16.28515625" customWidth="1"/>
    <col min="19" max="19" width="20.28515625" customWidth="1"/>
    <col min="20" max="20" width="21.28515625" customWidth="1"/>
    <col min="21" max="21" width="15.42578125" customWidth="1"/>
    <col min="22" max="22" width="17.7109375" customWidth="1"/>
  </cols>
  <sheetData>
    <row r="1" spans="1:22" x14ac:dyDescent="0.2">
      <c r="E1" s="61" t="s">
        <v>55</v>
      </c>
      <c r="F1" s="61"/>
      <c r="G1" s="61"/>
      <c r="H1" s="61"/>
      <c r="I1" s="61"/>
      <c r="J1" s="61"/>
    </row>
    <row r="2" spans="1:22" x14ac:dyDescent="0.2">
      <c r="F2" s="61" t="s">
        <v>53</v>
      </c>
    </row>
    <row r="4" spans="1:22" x14ac:dyDescent="0.2">
      <c r="E4" s="62" t="s">
        <v>17</v>
      </c>
      <c r="F4" s="62"/>
      <c r="G4" s="62"/>
      <c r="H4" s="62"/>
      <c r="I4" s="62" t="s">
        <v>18</v>
      </c>
      <c r="J4" s="62"/>
      <c r="K4" s="62"/>
      <c r="L4" s="62"/>
      <c r="M4" s="62" t="s">
        <v>19</v>
      </c>
      <c r="N4" s="62"/>
      <c r="O4" s="62"/>
      <c r="P4" s="62"/>
      <c r="Q4" s="63" t="s">
        <v>27</v>
      </c>
      <c r="R4" s="62"/>
      <c r="S4" s="62"/>
      <c r="T4" s="62"/>
      <c r="U4" s="62"/>
      <c r="V4" s="62"/>
    </row>
    <row r="5" spans="1:22" ht="13.5" thickBot="1" x14ac:dyDescent="0.25">
      <c r="A5" s="3"/>
      <c r="B5" s="3"/>
      <c r="C5" s="3"/>
      <c r="D5" s="3"/>
      <c r="E5" s="64" t="s">
        <v>52</v>
      </c>
      <c r="F5" s="64"/>
      <c r="G5" s="64"/>
      <c r="H5" s="64"/>
      <c r="I5" s="64" t="s">
        <v>52</v>
      </c>
      <c r="J5" s="64"/>
      <c r="K5" s="64"/>
      <c r="L5" s="64"/>
      <c r="M5" s="64" t="s">
        <v>52</v>
      </c>
      <c r="N5" s="64"/>
      <c r="O5" s="64"/>
      <c r="P5" s="64"/>
      <c r="Q5" s="65" t="s">
        <v>52</v>
      </c>
      <c r="R5" s="64"/>
      <c r="S5" s="64"/>
      <c r="T5" s="64"/>
      <c r="U5" s="64"/>
      <c r="V5" s="64"/>
    </row>
    <row r="6" spans="1:22" ht="64.5" thickBot="1" x14ac:dyDescent="0.25">
      <c r="A6" s="22" t="s">
        <v>0</v>
      </c>
      <c r="B6" s="22" t="s">
        <v>1</v>
      </c>
      <c r="C6" s="23" t="s">
        <v>15</v>
      </c>
      <c r="D6" s="24" t="s">
        <v>16</v>
      </c>
      <c r="E6" s="25" t="s">
        <v>20</v>
      </c>
      <c r="F6" s="22" t="s">
        <v>21</v>
      </c>
      <c r="G6" s="22" t="s">
        <v>40</v>
      </c>
      <c r="H6" s="26" t="s">
        <v>22</v>
      </c>
      <c r="I6" s="27" t="s">
        <v>23</v>
      </c>
      <c r="J6" s="28" t="s">
        <v>24</v>
      </c>
      <c r="K6" s="28" t="s">
        <v>25</v>
      </c>
      <c r="L6" s="29" t="s">
        <v>26</v>
      </c>
      <c r="M6" s="27" t="s">
        <v>48</v>
      </c>
      <c r="N6" s="28" t="s">
        <v>49</v>
      </c>
      <c r="O6" s="28" t="s">
        <v>50</v>
      </c>
      <c r="P6" s="29" t="s">
        <v>51</v>
      </c>
      <c r="Q6" s="27" t="s">
        <v>28</v>
      </c>
      <c r="R6" s="28" t="s">
        <v>44</v>
      </c>
      <c r="S6" s="28" t="s">
        <v>29</v>
      </c>
      <c r="T6" s="28" t="s">
        <v>45</v>
      </c>
      <c r="U6" s="28" t="s">
        <v>47</v>
      </c>
      <c r="V6" s="29" t="s">
        <v>46</v>
      </c>
    </row>
    <row r="7" spans="1:22" ht="25.5" x14ac:dyDescent="0.2">
      <c r="A7" s="30" t="s">
        <v>39</v>
      </c>
      <c r="B7" s="59" t="s">
        <v>41</v>
      </c>
      <c r="C7" s="46">
        <v>948336</v>
      </c>
      <c r="D7" s="6">
        <v>8.9999999999999998E-4</v>
      </c>
      <c r="E7" s="8">
        <v>1</v>
      </c>
      <c r="F7" s="9">
        <v>0</v>
      </c>
      <c r="G7" s="9">
        <v>0</v>
      </c>
      <c r="H7" s="10">
        <v>0</v>
      </c>
      <c r="I7" s="8">
        <v>0</v>
      </c>
      <c r="J7" s="9">
        <v>0</v>
      </c>
      <c r="K7" s="9">
        <v>0</v>
      </c>
      <c r="L7" s="18">
        <v>1</v>
      </c>
      <c r="M7" s="33">
        <v>0</v>
      </c>
      <c r="N7" s="47">
        <v>0</v>
      </c>
      <c r="O7" s="40">
        <v>0</v>
      </c>
      <c r="P7" s="44">
        <v>1</v>
      </c>
      <c r="Q7" s="48">
        <v>0</v>
      </c>
      <c r="R7" s="49">
        <v>0</v>
      </c>
      <c r="S7" s="49">
        <v>0</v>
      </c>
      <c r="T7" s="49">
        <v>0</v>
      </c>
      <c r="U7" s="49">
        <v>0</v>
      </c>
      <c r="V7" s="50">
        <v>0</v>
      </c>
    </row>
    <row r="8" spans="1:22" x14ac:dyDescent="0.2">
      <c r="A8" s="45" t="s">
        <v>3</v>
      </c>
      <c r="B8" s="45" t="s">
        <v>4</v>
      </c>
      <c r="C8" s="2">
        <v>780398.81</v>
      </c>
      <c r="D8" s="6">
        <v>8.0000000000000004E-4</v>
      </c>
      <c r="E8" s="8">
        <v>0.76119999999999999</v>
      </c>
      <c r="F8" s="9">
        <v>0</v>
      </c>
      <c r="G8" s="9">
        <v>0.23880000000000001</v>
      </c>
      <c r="H8" s="9">
        <v>0</v>
      </c>
      <c r="I8" s="11">
        <v>0.28999999999999998</v>
      </c>
      <c r="J8" s="14">
        <v>0.71</v>
      </c>
      <c r="K8" s="9">
        <v>0</v>
      </c>
      <c r="L8" s="9">
        <v>0</v>
      </c>
      <c r="M8" s="33">
        <v>0</v>
      </c>
      <c r="N8" s="14">
        <v>0.20250000000000001</v>
      </c>
      <c r="O8" s="14">
        <v>0.25</v>
      </c>
      <c r="P8" s="14">
        <v>0.54749999999999999</v>
      </c>
      <c r="Q8" s="11">
        <v>0.76121515357000591</v>
      </c>
      <c r="R8" s="51">
        <v>0</v>
      </c>
      <c r="S8" s="51">
        <v>0</v>
      </c>
      <c r="T8" s="51">
        <v>0</v>
      </c>
      <c r="U8" s="51">
        <v>0</v>
      </c>
      <c r="V8" s="13">
        <v>5.1255844431643861E-2</v>
      </c>
    </row>
    <row r="9" spans="1:22" ht="25.5" x14ac:dyDescent="0.2">
      <c r="A9" s="30" t="s">
        <v>5</v>
      </c>
      <c r="B9" s="1" t="s">
        <v>6</v>
      </c>
      <c r="C9" s="2">
        <v>43131284.590000018</v>
      </c>
      <c r="D9" s="6">
        <f t="shared" ref="D9" si="0">SUM(C9/1000949078.36)</f>
        <v>4.309038843481254E-2</v>
      </c>
      <c r="E9" s="8">
        <v>1</v>
      </c>
      <c r="F9" s="9">
        <v>0</v>
      </c>
      <c r="G9" s="9">
        <v>0</v>
      </c>
      <c r="H9" s="9">
        <v>0</v>
      </c>
      <c r="I9" s="11">
        <v>0.61980000000000002</v>
      </c>
      <c r="J9" s="12">
        <v>0.38019999999999998</v>
      </c>
      <c r="K9" s="9">
        <v>0</v>
      </c>
      <c r="L9" s="9">
        <v>0</v>
      </c>
      <c r="M9" s="11">
        <v>0.12570000000000001</v>
      </c>
      <c r="N9" s="14">
        <v>0.18179999999999999</v>
      </c>
      <c r="O9" s="14">
        <v>0.38569999999999999</v>
      </c>
      <c r="P9" s="13">
        <v>0.30680000000000002</v>
      </c>
      <c r="Q9" s="8">
        <v>0.99739999999999995</v>
      </c>
      <c r="R9" s="9">
        <v>8.9999999999999998E-4</v>
      </c>
      <c r="S9" s="9">
        <v>8.9999999999999998E-4</v>
      </c>
      <c r="T9" s="9">
        <v>3.0000000000000001E-3</v>
      </c>
      <c r="U9" s="9">
        <v>0</v>
      </c>
      <c r="V9" s="10">
        <v>7.4000000000000003E-3</v>
      </c>
    </row>
    <row r="10" spans="1:22" ht="13.5" thickBot="1" x14ac:dyDescent="0.25">
      <c r="A10" s="52" t="s">
        <v>8</v>
      </c>
      <c r="B10" s="52" t="s">
        <v>9</v>
      </c>
      <c r="C10" s="5">
        <v>4811794.2300000004</v>
      </c>
      <c r="D10" s="53">
        <v>4.7999999999999996E-3</v>
      </c>
      <c r="E10" s="54">
        <v>0</v>
      </c>
      <c r="F10" s="55">
        <v>0</v>
      </c>
      <c r="G10" s="55">
        <v>1</v>
      </c>
      <c r="H10" s="55">
        <v>0</v>
      </c>
      <c r="I10" s="16">
        <v>1</v>
      </c>
      <c r="J10" s="19">
        <v>0</v>
      </c>
      <c r="K10" s="55">
        <v>0</v>
      </c>
      <c r="L10" s="55">
        <v>0</v>
      </c>
      <c r="M10" s="56">
        <v>0</v>
      </c>
      <c r="N10" s="15">
        <v>0.59950000000000003</v>
      </c>
      <c r="O10" s="15">
        <v>0</v>
      </c>
      <c r="P10" s="15">
        <v>0.40050000000000002</v>
      </c>
      <c r="Q10" s="16">
        <v>1</v>
      </c>
      <c r="R10" s="57">
        <v>0</v>
      </c>
      <c r="S10" s="57">
        <v>0</v>
      </c>
      <c r="T10" s="57">
        <v>0</v>
      </c>
      <c r="U10" s="57">
        <v>0</v>
      </c>
      <c r="V10" s="58">
        <v>0</v>
      </c>
    </row>
    <row r="11" spans="1:22" x14ac:dyDescent="0.2">
      <c r="P11" s="17"/>
    </row>
    <row r="12" spans="1:22" x14ac:dyDescent="0.2">
      <c r="E12" s="61" t="s">
        <v>55</v>
      </c>
      <c r="P12" s="17"/>
    </row>
    <row r="13" spans="1:22" x14ac:dyDescent="0.2">
      <c r="F13" s="61" t="s">
        <v>54</v>
      </c>
      <c r="P13" s="17"/>
    </row>
    <row r="15" spans="1:22" x14ac:dyDescent="0.2">
      <c r="E15" s="62" t="s">
        <v>17</v>
      </c>
      <c r="F15" s="62"/>
      <c r="G15" s="62"/>
      <c r="H15" s="62"/>
      <c r="I15" s="62" t="s">
        <v>18</v>
      </c>
      <c r="J15" s="62"/>
      <c r="K15" s="62"/>
      <c r="L15" s="62"/>
      <c r="M15" s="62" t="s">
        <v>19</v>
      </c>
      <c r="N15" s="62"/>
      <c r="O15" s="62"/>
      <c r="P15" s="62"/>
      <c r="Q15" s="63" t="s">
        <v>27</v>
      </c>
      <c r="R15" s="62"/>
      <c r="S15" s="62"/>
      <c r="T15" s="62"/>
      <c r="U15" s="62"/>
      <c r="V15" s="62"/>
    </row>
    <row r="16" spans="1:22" ht="13.5" thickBot="1" x14ac:dyDescent="0.25">
      <c r="A16" s="3"/>
      <c r="B16" s="3"/>
      <c r="C16" s="3"/>
      <c r="D16" s="3"/>
      <c r="E16" s="64" t="s">
        <v>52</v>
      </c>
      <c r="F16" s="64"/>
      <c r="G16" s="64"/>
      <c r="H16" s="64"/>
      <c r="I16" s="64" t="s">
        <v>52</v>
      </c>
      <c r="J16" s="64"/>
      <c r="K16" s="64"/>
      <c r="L16" s="64"/>
      <c r="M16" s="64" t="s">
        <v>52</v>
      </c>
      <c r="N16" s="64"/>
      <c r="O16" s="64"/>
      <c r="P16" s="64"/>
      <c r="Q16" s="65" t="s">
        <v>52</v>
      </c>
      <c r="R16" s="64"/>
      <c r="S16" s="64"/>
      <c r="T16" s="64"/>
      <c r="U16" s="64"/>
      <c r="V16" s="64"/>
    </row>
    <row r="17" spans="1:22" ht="64.5" thickBot="1" x14ac:dyDescent="0.25">
      <c r="A17" s="22" t="s">
        <v>0</v>
      </c>
      <c r="B17" s="22" t="s">
        <v>1</v>
      </c>
      <c r="C17" s="23" t="s">
        <v>15</v>
      </c>
      <c r="D17" s="24" t="s">
        <v>16</v>
      </c>
      <c r="E17" s="25" t="s">
        <v>20</v>
      </c>
      <c r="F17" s="22" t="s">
        <v>21</v>
      </c>
      <c r="G17" s="22" t="s">
        <v>40</v>
      </c>
      <c r="H17" s="26" t="s">
        <v>22</v>
      </c>
      <c r="I17" s="27" t="s">
        <v>23</v>
      </c>
      <c r="J17" s="28" t="s">
        <v>24</v>
      </c>
      <c r="K17" s="28" t="s">
        <v>25</v>
      </c>
      <c r="L17" s="29" t="s">
        <v>26</v>
      </c>
      <c r="M17" s="27" t="s">
        <v>48</v>
      </c>
      <c r="N17" s="28" t="s">
        <v>49</v>
      </c>
      <c r="O17" s="28" t="s">
        <v>50</v>
      </c>
      <c r="P17" s="29" t="s">
        <v>51</v>
      </c>
      <c r="Q17" s="27" t="s">
        <v>28</v>
      </c>
      <c r="R17" s="28" t="s">
        <v>44</v>
      </c>
      <c r="S17" s="28" t="s">
        <v>29</v>
      </c>
      <c r="T17" s="28" t="s">
        <v>45</v>
      </c>
      <c r="U17" s="28" t="s">
        <v>47</v>
      </c>
      <c r="V17" s="29" t="s">
        <v>46</v>
      </c>
    </row>
    <row r="18" spans="1:22" ht="25.5" x14ac:dyDescent="0.2">
      <c r="A18" s="31" t="s">
        <v>30</v>
      </c>
      <c r="B18" s="60" t="s">
        <v>42</v>
      </c>
      <c r="C18" s="21">
        <v>324001663.65999985</v>
      </c>
      <c r="D18" s="6">
        <f>SUM(C18/1000949078.36)</f>
        <v>0.32369445226010773</v>
      </c>
      <c r="E18" s="8">
        <v>0.4481</v>
      </c>
      <c r="F18" s="9">
        <v>0</v>
      </c>
      <c r="G18" s="9">
        <v>0.52400000000000002</v>
      </c>
      <c r="H18" s="10">
        <v>2.7900000000000001E-2</v>
      </c>
      <c r="I18" s="8">
        <v>0.79330000000000001</v>
      </c>
      <c r="J18" s="9">
        <v>0.13220000000000001</v>
      </c>
      <c r="K18" s="9">
        <v>7.0000000000000007E-2</v>
      </c>
      <c r="L18" s="18">
        <v>4.4999999999999997E-3</v>
      </c>
      <c r="M18" s="34">
        <v>3.73E-2</v>
      </c>
      <c r="N18" s="35">
        <v>0.14810000000000001</v>
      </c>
      <c r="O18" s="35">
        <v>0.21870000000000001</v>
      </c>
      <c r="P18" s="36">
        <v>0.59589999999999999</v>
      </c>
      <c r="Q18" s="34">
        <v>0.1094</v>
      </c>
      <c r="R18" s="35">
        <v>0.14549999999999999</v>
      </c>
      <c r="S18" s="35">
        <v>9.2799999999999994E-2</v>
      </c>
      <c r="T18" s="35">
        <v>6.6799999999999998E-2</v>
      </c>
      <c r="U18" s="35">
        <v>0</v>
      </c>
      <c r="V18" s="36">
        <v>2.9999999999999997E-4</v>
      </c>
    </row>
    <row r="19" spans="1:22" ht="25.5" x14ac:dyDescent="0.2">
      <c r="A19" s="30" t="s">
        <v>31</v>
      </c>
      <c r="B19" s="1" t="s">
        <v>13</v>
      </c>
      <c r="C19" s="2">
        <v>191946153.66</v>
      </c>
      <c r="D19" s="6">
        <f t="shared" ref="D19:D27" si="1">SUM(C19/1000949078.36)</f>
        <v>0.19176415445078707</v>
      </c>
      <c r="E19" s="8">
        <v>1</v>
      </c>
      <c r="F19" s="9">
        <v>0</v>
      </c>
      <c r="G19" s="9">
        <v>0</v>
      </c>
      <c r="H19" s="9">
        <v>0</v>
      </c>
      <c r="I19" s="11">
        <v>0.99909999999999999</v>
      </c>
      <c r="J19" s="14">
        <v>8.9999999999999998E-4</v>
      </c>
      <c r="K19" s="9">
        <v>0</v>
      </c>
      <c r="L19" s="9">
        <v>0</v>
      </c>
      <c r="M19" s="11">
        <v>1.6999999999999999E-3</v>
      </c>
      <c r="N19" s="14">
        <v>0.99819999999999998</v>
      </c>
      <c r="O19" s="14">
        <v>0</v>
      </c>
      <c r="P19" s="13">
        <v>2.0000000000000001E-4</v>
      </c>
      <c r="Q19" s="8">
        <v>8.9999999999999998E-4</v>
      </c>
      <c r="R19" s="9">
        <v>0</v>
      </c>
      <c r="S19" s="9">
        <v>0</v>
      </c>
      <c r="T19" s="9">
        <v>0</v>
      </c>
      <c r="U19" s="9">
        <v>0</v>
      </c>
      <c r="V19" s="10">
        <v>0</v>
      </c>
    </row>
    <row r="20" spans="1:22" ht="25.5" x14ac:dyDescent="0.2">
      <c r="A20" s="30" t="s">
        <v>5</v>
      </c>
      <c r="B20" s="1" t="s">
        <v>6</v>
      </c>
      <c r="C20" s="2">
        <v>43131284.590000018</v>
      </c>
      <c r="D20" s="6">
        <f t="shared" si="1"/>
        <v>4.309038843481254E-2</v>
      </c>
      <c r="E20" s="8">
        <v>1</v>
      </c>
      <c r="F20" s="9">
        <v>0</v>
      </c>
      <c r="G20" s="9">
        <v>0</v>
      </c>
      <c r="H20" s="9">
        <v>0</v>
      </c>
      <c r="I20" s="11">
        <v>0.61980000000000002</v>
      </c>
      <c r="J20" s="12">
        <v>0.38019999999999998</v>
      </c>
      <c r="K20" s="9">
        <v>0</v>
      </c>
      <c r="L20" s="9">
        <v>0</v>
      </c>
      <c r="M20" s="11">
        <v>0.12570000000000001</v>
      </c>
      <c r="N20" s="14">
        <v>0.18179999999999999</v>
      </c>
      <c r="O20" s="14">
        <v>0.38569999999999999</v>
      </c>
      <c r="P20" s="13">
        <v>0.30680000000000002</v>
      </c>
      <c r="Q20" s="8">
        <v>0.99739999999999995</v>
      </c>
      <c r="R20" s="9">
        <v>8.9999999999999998E-4</v>
      </c>
      <c r="S20" s="9">
        <v>8.9999999999999998E-4</v>
      </c>
      <c r="T20" s="9">
        <v>3.0000000000000001E-3</v>
      </c>
      <c r="U20" s="9">
        <v>0</v>
      </c>
      <c r="V20" s="10">
        <v>7.4000000000000003E-3</v>
      </c>
    </row>
    <row r="21" spans="1:22" x14ac:dyDescent="0.2">
      <c r="A21" s="30" t="s">
        <v>32</v>
      </c>
      <c r="B21" s="1" t="s">
        <v>12</v>
      </c>
      <c r="C21" s="2">
        <v>38970464.199999996</v>
      </c>
      <c r="D21" s="6">
        <f t="shared" si="1"/>
        <v>3.8933513245100297E-2</v>
      </c>
      <c r="E21" s="8">
        <v>1</v>
      </c>
      <c r="F21" s="9">
        <v>0</v>
      </c>
      <c r="G21" s="9">
        <v>0</v>
      </c>
      <c r="H21" s="9">
        <v>0</v>
      </c>
      <c r="I21" s="11">
        <v>1</v>
      </c>
      <c r="J21" s="9">
        <v>0</v>
      </c>
      <c r="K21" s="9">
        <v>0</v>
      </c>
      <c r="L21" s="9">
        <v>0</v>
      </c>
      <c r="M21" s="11">
        <v>3.0499999999999999E-2</v>
      </c>
      <c r="N21" s="14">
        <v>0.84740000000000004</v>
      </c>
      <c r="O21" s="14">
        <v>0.1003</v>
      </c>
      <c r="P21" s="13">
        <v>2.18E-2</v>
      </c>
      <c r="Q21" s="8">
        <v>0.31340000000000001</v>
      </c>
      <c r="R21" s="9">
        <v>6.4100000000000004E-2</v>
      </c>
      <c r="S21" s="9">
        <v>6.4100000000000004E-2</v>
      </c>
      <c r="T21" s="9">
        <v>6.4100000000000004E-2</v>
      </c>
      <c r="U21" s="9">
        <v>0.22739999999999999</v>
      </c>
      <c r="V21" s="10">
        <v>0</v>
      </c>
    </row>
    <row r="22" spans="1:22" x14ac:dyDescent="0.2">
      <c r="A22" s="30" t="s">
        <v>33</v>
      </c>
      <c r="B22" s="1" t="s">
        <v>2</v>
      </c>
      <c r="C22" s="2">
        <v>27834948</v>
      </c>
      <c r="D22" s="6">
        <f t="shared" si="1"/>
        <v>2.7808555501750428E-2</v>
      </c>
      <c r="E22" s="11">
        <v>2.6100000000000002E-2</v>
      </c>
      <c r="F22" s="12">
        <v>0.97389999999999999</v>
      </c>
      <c r="G22" s="9">
        <v>0</v>
      </c>
      <c r="H22" s="9">
        <v>0</v>
      </c>
      <c r="I22" s="11">
        <v>1</v>
      </c>
      <c r="J22" s="9">
        <v>0</v>
      </c>
      <c r="K22" s="9">
        <v>0</v>
      </c>
      <c r="L22" s="9">
        <v>0</v>
      </c>
      <c r="M22" s="11">
        <v>0.95599999999999996</v>
      </c>
      <c r="N22" s="14">
        <v>2.2200000000000001E-2</v>
      </c>
      <c r="O22" s="14">
        <v>0</v>
      </c>
      <c r="P22" s="13">
        <v>2.18E-2</v>
      </c>
      <c r="Q22" s="8">
        <v>0</v>
      </c>
      <c r="R22" s="9">
        <v>0</v>
      </c>
      <c r="S22" s="9">
        <v>0</v>
      </c>
      <c r="T22" s="9">
        <v>0</v>
      </c>
      <c r="U22" s="9">
        <v>0</v>
      </c>
      <c r="V22" s="10">
        <v>0</v>
      </c>
    </row>
    <row r="23" spans="1:22" ht="51" x14ac:dyDescent="0.2">
      <c r="A23" s="30" t="s">
        <v>34</v>
      </c>
      <c r="B23" s="59" t="s">
        <v>43</v>
      </c>
      <c r="C23" s="2">
        <v>25650999.710000001</v>
      </c>
      <c r="D23" s="6">
        <f t="shared" si="1"/>
        <v>2.5626677984486236E-2</v>
      </c>
      <c r="E23" s="11">
        <v>0.99839999999999995</v>
      </c>
      <c r="F23" s="9">
        <v>0</v>
      </c>
      <c r="G23" s="9">
        <v>0</v>
      </c>
      <c r="H23" s="13">
        <v>1.6000000000000001E-3</v>
      </c>
      <c r="I23" s="11">
        <v>0.89810000000000001</v>
      </c>
      <c r="J23" s="12">
        <v>8.8999999999999999E-3</v>
      </c>
      <c r="K23" s="14">
        <v>9.1300000000000006E-2</v>
      </c>
      <c r="L23" s="13">
        <v>1.6000000000000001E-3</v>
      </c>
      <c r="M23" s="11">
        <v>0.40500000000000003</v>
      </c>
      <c r="N23" s="14">
        <v>0.16700000000000001</v>
      </c>
      <c r="O23" s="14">
        <v>0.34639999999999999</v>
      </c>
      <c r="P23" s="13">
        <v>8.1500000000000003E-2</v>
      </c>
      <c r="Q23" s="8">
        <v>0.24840000000000001</v>
      </c>
      <c r="R23" s="9">
        <v>0.1021</v>
      </c>
      <c r="S23" s="9">
        <v>9.3899999999999997E-2</v>
      </c>
      <c r="T23" s="9">
        <v>9.9000000000000008E-3</v>
      </c>
      <c r="U23" s="9">
        <v>0</v>
      </c>
      <c r="V23" s="10">
        <v>0</v>
      </c>
    </row>
    <row r="24" spans="1:22" ht="25.5" x14ac:dyDescent="0.2">
      <c r="A24" s="30" t="s">
        <v>35</v>
      </c>
      <c r="B24" s="1" t="s">
        <v>14</v>
      </c>
      <c r="C24" s="2">
        <v>25322957.91</v>
      </c>
      <c r="D24" s="6">
        <f t="shared" si="1"/>
        <v>2.5298947226656397E-2</v>
      </c>
      <c r="E24" s="8">
        <v>1</v>
      </c>
      <c r="F24" s="9">
        <v>0</v>
      </c>
      <c r="G24" s="9">
        <v>0</v>
      </c>
      <c r="H24" s="9">
        <v>0</v>
      </c>
      <c r="I24" s="11">
        <v>0.58740000000000003</v>
      </c>
      <c r="J24" s="12">
        <v>2.24E-2</v>
      </c>
      <c r="K24" s="14">
        <v>0.39019999999999999</v>
      </c>
      <c r="L24" s="13">
        <v>0</v>
      </c>
      <c r="M24" s="11">
        <v>0.26529999999999998</v>
      </c>
      <c r="N24" s="14">
        <v>0.10829999999999999</v>
      </c>
      <c r="O24" s="14">
        <v>0.36980000000000002</v>
      </c>
      <c r="P24" s="13">
        <v>0.25659999999999999</v>
      </c>
      <c r="Q24" s="8">
        <v>0.81740000000000002</v>
      </c>
      <c r="R24" s="9">
        <v>0.4365</v>
      </c>
      <c r="S24" s="9">
        <v>0.41639999999999999</v>
      </c>
      <c r="T24" s="9">
        <v>2.5000000000000001E-3</v>
      </c>
      <c r="U24" s="9">
        <v>0.10920000000000001</v>
      </c>
      <c r="V24" s="10">
        <v>0.28560000000000002</v>
      </c>
    </row>
    <row r="25" spans="1:22" ht="25.5" x14ac:dyDescent="0.2">
      <c r="A25" s="30" t="s">
        <v>36</v>
      </c>
      <c r="B25" s="1" t="s">
        <v>11</v>
      </c>
      <c r="C25" s="2">
        <v>23058712.179999996</v>
      </c>
      <c r="D25" s="6">
        <f t="shared" si="1"/>
        <v>2.3036848405695549E-2</v>
      </c>
      <c r="E25" s="8">
        <v>1</v>
      </c>
      <c r="F25" s="9">
        <v>0</v>
      </c>
      <c r="G25" s="9">
        <v>0</v>
      </c>
      <c r="H25" s="9">
        <v>0</v>
      </c>
      <c r="I25" s="11">
        <v>0</v>
      </c>
      <c r="J25" s="12">
        <v>6.4000000000000003E-3</v>
      </c>
      <c r="K25" s="14">
        <v>0.99360000000000004</v>
      </c>
      <c r="L25" s="13">
        <v>0</v>
      </c>
      <c r="M25" s="11">
        <v>1.89E-2</v>
      </c>
      <c r="N25" s="14">
        <v>0.47110000000000002</v>
      </c>
      <c r="O25" s="14">
        <v>0.15</v>
      </c>
      <c r="P25" s="13">
        <v>0.3599</v>
      </c>
      <c r="Q25" s="8">
        <v>3.5999999999999997E-2</v>
      </c>
      <c r="R25" s="9">
        <v>2.9600000000000001E-2</v>
      </c>
      <c r="S25" s="9">
        <v>2.9600000000000001E-2</v>
      </c>
      <c r="T25" s="9">
        <v>0</v>
      </c>
      <c r="U25" s="9">
        <v>0</v>
      </c>
      <c r="V25" s="10">
        <v>0</v>
      </c>
    </row>
    <row r="26" spans="1:22" ht="25.5" x14ac:dyDescent="0.2">
      <c r="A26" s="30" t="s">
        <v>37</v>
      </c>
      <c r="B26" s="1" t="s">
        <v>7</v>
      </c>
      <c r="C26" s="2">
        <v>22004880</v>
      </c>
      <c r="D26" s="6">
        <f t="shared" si="1"/>
        <v>2.1984015446673656E-2</v>
      </c>
      <c r="E26" s="11">
        <v>1.06E-2</v>
      </c>
      <c r="F26" s="14">
        <v>0.98939999999999995</v>
      </c>
      <c r="G26" s="9">
        <v>0</v>
      </c>
      <c r="H26" s="9">
        <v>0</v>
      </c>
      <c r="I26" s="11">
        <v>1</v>
      </c>
      <c r="J26" s="9">
        <v>0</v>
      </c>
      <c r="K26" s="9">
        <v>0</v>
      </c>
      <c r="L26" s="9">
        <v>0</v>
      </c>
      <c r="M26" s="11">
        <v>0</v>
      </c>
      <c r="N26" s="14">
        <v>0</v>
      </c>
      <c r="O26" s="14">
        <v>1.06E-2</v>
      </c>
      <c r="P26" s="13">
        <v>0.98939999999999995</v>
      </c>
      <c r="Q26" s="8">
        <v>0</v>
      </c>
      <c r="R26" s="9">
        <v>0</v>
      </c>
      <c r="S26" s="9">
        <v>0</v>
      </c>
      <c r="T26" s="9">
        <v>0</v>
      </c>
      <c r="U26" s="9">
        <v>0</v>
      </c>
      <c r="V26" s="10">
        <v>0</v>
      </c>
    </row>
    <row r="27" spans="1:22" ht="13.5" thickBot="1" x14ac:dyDescent="0.25">
      <c r="A27" s="32" t="s">
        <v>38</v>
      </c>
      <c r="B27" s="4" t="s">
        <v>10</v>
      </c>
      <c r="C27" s="5">
        <v>20970097.359999996</v>
      </c>
      <c r="D27" s="7">
        <f t="shared" si="1"/>
        <v>2.0950213965288171E-2</v>
      </c>
      <c r="E27" s="16">
        <v>0.7006</v>
      </c>
      <c r="F27" s="15">
        <v>6.1600000000000002E-2</v>
      </c>
      <c r="G27" s="15">
        <v>0.23780000000000001</v>
      </c>
      <c r="H27" s="15">
        <v>0</v>
      </c>
      <c r="I27" s="16">
        <v>0.92020000000000002</v>
      </c>
      <c r="J27" s="19">
        <v>3.0300000000000001E-2</v>
      </c>
      <c r="K27" s="15">
        <v>4.36E-2</v>
      </c>
      <c r="L27" s="20">
        <v>5.8999999999999999E-3</v>
      </c>
      <c r="M27" s="37">
        <v>0.39079999999999998</v>
      </c>
      <c r="N27" s="38">
        <v>0.22389999999999999</v>
      </c>
      <c r="O27" s="38">
        <v>0.14099999999999999</v>
      </c>
      <c r="P27" s="39">
        <v>0.24429999999999999</v>
      </c>
      <c r="Q27" s="41">
        <v>0.5232</v>
      </c>
      <c r="R27" s="42">
        <v>0.25340000000000001</v>
      </c>
      <c r="S27" s="42">
        <v>0.25340000000000001</v>
      </c>
      <c r="T27" s="42">
        <v>0.1699</v>
      </c>
      <c r="U27" s="42">
        <v>8.3000000000000001E-3</v>
      </c>
      <c r="V27" s="43">
        <v>0</v>
      </c>
    </row>
  </sheetData>
  <mergeCells count="16">
    <mergeCell ref="E4:H4"/>
    <mergeCell ref="I4:L4"/>
    <mergeCell ref="M4:P4"/>
    <mergeCell ref="Q4:V4"/>
    <mergeCell ref="E5:H5"/>
    <mergeCell ref="I5:L5"/>
    <mergeCell ref="M5:P5"/>
    <mergeCell ref="Q5:V5"/>
    <mergeCell ref="E15:H15"/>
    <mergeCell ref="I15:L15"/>
    <mergeCell ref="M15:P15"/>
    <mergeCell ref="Q15:V15"/>
    <mergeCell ref="E16:H16"/>
    <mergeCell ref="I16:L16"/>
    <mergeCell ref="M16:P16"/>
    <mergeCell ref="Q16:V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Spec Int Sum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Kontz, Pamela</dc:creator>
  <cp:lastModifiedBy>Rafine, John</cp:lastModifiedBy>
  <dcterms:created xsi:type="dcterms:W3CDTF">2012-11-26T19:05:30Z</dcterms:created>
  <dcterms:modified xsi:type="dcterms:W3CDTF">2013-01-10T21:17:04Z</dcterms:modified>
</cp:coreProperties>
</file>